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Лист1!$A$5:$K$159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6" i="1" l="1"/>
  <c r="G146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2" i="1" l="1"/>
  <c r="H152" i="1"/>
  <c r="G152" i="1"/>
  <c r="F152" i="1"/>
  <c r="E152" i="1"/>
  <c r="D152" i="1"/>
  <c r="H158" i="1" l="1"/>
  <c r="I158" i="1"/>
  <c r="E146" i="1"/>
  <c r="G158" i="1"/>
  <c r="G127" i="1"/>
  <c r="G115" i="1"/>
  <c r="G98" i="1"/>
  <c r="G34" i="1"/>
  <c r="E158" i="1" l="1"/>
  <c r="D158" i="1"/>
  <c r="D34" i="1" l="1"/>
  <c r="E25" i="1"/>
  <c r="D25" i="1"/>
  <c r="E66" i="1" l="1"/>
  <c r="E159" i="1" s="1"/>
  <c r="D140" i="1" l="1"/>
  <c r="E140" i="1"/>
  <c r="G140" i="1"/>
  <c r="F140" i="1"/>
  <c r="I140" i="1"/>
  <c r="H140" i="1"/>
  <c r="I146" i="1"/>
  <c r="H146" i="1"/>
  <c r="F146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9" i="1" s="1"/>
  <c r="G48" i="1"/>
  <c r="F48" i="1"/>
  <c r="E48" i="1"/>
  <c r="D48" i="1"/>
  <c r="D159" i="1" l="1"/>
  <c r="G159" i="1"/>
  <c r="I159" i="1"/>
  <c r="F159" i="1"/>
</calcChain>
</file>

<file path=xl/sharedStrings.xml><?xml version="1.0" encoding="utf-8"?>
<sst xmlns="http://schemas.openxmlformats.org/spreadsheetml/2006/main" count="175" uniqueCount="83">
  <si>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</si>
  <si>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</si>
  <si>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</si>
  <si>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</si>
  <si>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</si>
  <si>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</si>
  <si>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</si>
  <si>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</si>
  <si>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</si>
  <si>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</si>
  <si>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</si>
  <si>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</si>
  <si>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</si>
  <si>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</si>
  <si>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</si>
  <si>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</si>
  <si>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</si>
  <si>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</si>
  <si>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</si>
  <si>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</si>
  <si>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</si>
  <si>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</si>
  <si>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</si>
  <si>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</si>
  <si>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</si>
  <si>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</si>
  <si>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</si>
  <si>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</si>
  <si>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</si>
  <si>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</si>
  <si>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</si>
  <si>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</si>
  <si>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</si>
  <si>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</si>
  <si>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</si>
  <si>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</si>
  <si>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</si>
  <si>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</si>
  <si>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</si>
  <si>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</si>
  <si>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</si>
  <si>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</si>
  <si>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</si>
  <si>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</si>
  <si>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</si>
  <si>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</si>
  <si>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</si>
  <si>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</si>
  <si>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</si>
  <si>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</si>
  <si>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</si>
  <si>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</si>
  <si>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</si>
  <si>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</si>
  <si>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</si>
  <si>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</si>
  <si>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</si>
  <si>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</si>
  <si>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</si>
  <si>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</si>
  <si>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</si>
  <si>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</si>
  <si>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</si>
  <si>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</si>
  <si>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</si>
  <si>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</si>
  <si>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</si>
  <si>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</si>
  <si>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</si>
  <si>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</si>
  <si>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</si>
  <si>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</si>
  <si>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</si>
  <si>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</si>
  <si>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</si>
  <si>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</si>
  <si>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</si>
  <si>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</si>
  <si>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</si>
  <si>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</si>
  <si>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контролей</t>
  </si>
  <si>
    <t>Федеральное статистического наблюдения за затратами на производство и продажу продукции (товаров,работ,услуг) за 2021 год</t>
  </si>
  <si>
    <t>по состоянию на 20.03.2022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</si>
</sst>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="90" zoomScaleNormal="90" workbookViewId="0">
      <selection activeCell="G146" sqref="G146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82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47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73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48</v>
      </c>
      <c r="D30" s="23"/>
      <c r="E30" s="14"/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4">
        <v>3</v>
      </c>
      <c r="B35" s="66" t="s">
        <v>59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5"/>
      <c r="B36" s="76" t="s">
        <v>69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5"/>
      <c r="B37" s="82"/>
      <c r="C37" s="6" t="s">
        <v>19</v>
      </c>
      <c r="D37" s="23">
        <v>3</v>
      </c>
      <c r="E37" s="14">
        <v>73418.149999999994</v>
      </c>
      <c r="F37" s="23"/>
      <c r="G37" s="23">
        <v>2</v>
      </c>
      <c r="H37" s="23"/>
      <c r="I37" s="28"/>
    </row>
    <row r="38" spans="1:9" x14ac:dyDescent="0.3">
      <c r="A38" s="85"/>
      <c r="B38" s="82"/>
      <c r="C38" s="6" t="s">
        <v>20</v>
      </c>
      <c r="D38" s="23">
        <v>6</v>
      </c>
      <c r="E38" s="14">
        <v>139181.34</v>
      </c>
      <c r="F38" s="23"/>
      <c r="G38" s="23">
        <v>4</v>
      </c>
      <c r="H38" s="23"/>
      <c r="I38" s="28"/>
    </row>
    <row r="39" spans="1:9" x14ac:dyDescent="0.3">
      <c r="A39" s="85"/>
      <c r="B39" s="82"/>
      <c r="C39" s="6" t="s">
        <v>21</v>
      </c>
      <c r="D39" s="53">
        <v>6</v>
      </c>
      <c r="E39" s="54">
        <v>131526.35999999999</v>
      </c>
      <c r="F39" s="53"/>
      <c r="G39" s="53">
        <v>4</v>
      </c>
      <c r="H39" s="53"/>
      <c r="I39" s="55"/>
    </row>
    <row r="40" spans="1:9" x14ac:dyDescent="0.3">
      <c r="A40" s="85"/>
      <c r="B40" s="82"/>
      <c r="C40" s="6" t="s">
        <v>67</v>
      </c>
      <c r="D40" s="23"/>
      <c r="E40" s="14"/>
      <c r="F40" s="23"/>
      <c r="G40" s="23"/>
      <c r="H40" s="23"/>
      <c r="I40" s="28"/>
    </row>
    <row r="41" spans="1:9" x14ac:dyDescent="0.3">
      <c r="A41" s="86"/>
      <c r="B41" s="83"/>
      <c r="C41" s="6" t="s">
        <v>72</v>
      </c>
      <c r="D41" s="23">
        <v>2</v>
      </c>
      <c r="E41" s="14">
        <v>28277.58</v>
      </c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17</v>
      </c>
      <c r="E42" s="60">
        <f>SUM(E36:E41)</f>
        <v>372403.43</v>
      </c>
      <c r="F42" s="61">
        <f>SUM(F36:F40)</f>
        <v>0</v>
      </c>
      <c r="G42" s="61">
        <f>SUM(G37:G41)</f>
        <v>10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49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76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 t="s">
        <v>77</v>
      </c>
      <c r="C50" s="6" t="s">
        <v>12</v>
      </c>
      <c r="D50" s="23">
        <v>1</v>
      </c>
      <c r="E50" s="14">
        <v>10184</v>
      </c>
      <c r="F50" s="23"/>
      <c r="G50" s="23"/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54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 t="s">
        <v>77</v>
      </c>
      <c r="C56" s="6" t="s">
        <v>12</v>
      </c>
      <c r="D56" s="23">
        <v>4</v>
      </c>
      <c r="E56" s="14">
        <v>29309.55</v>
      </c>
      <c r="F56" s="23"/>
      <c r="G56" s="23"/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50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68</v>
      </c>
      <c r="C62" s="6" t="s">
        <v>12</v>
      </c>
      <c r="D62" s="23">
        <v>42</v>
      </c>
      <c r="E62" s="14">
        <v>411663.25</v>
      </c>
      <c r="F62" s="23"/>
      <c r="G62" s="23">
        <v>28</v>
      </c>
      <c r="H62" s="23"/>
      <c r="I62" s="28"/>
    </row>
    <row r="63" spans="1:9" x14ac:dyDescent="0.3">
      <c r="A63" s="64"/>
      <c r="B63" s="74"/>
      <c r="C63" s="6" t="s">
        <v>13</v>
      </c>
      <c r="D63" s="23">
        <v>9</v>
      </c>
      <c r="E63" s="14">
        <v>32003.22</v>
      </c>
      <c r="F63" s="23"/>
      <c r="G63" s="23">
        <v>6</v>
      </c>
      <c r="H63" s="23"/>
      <c r="I63" s="28"/>
    </row>
    <row r="64" spans="1:9" x14ac:dyDescent="0.3">
      <c r="A64" s="64"/>
      <c r="B64" s="74"/>
      <c r="C64" s="6" t="s">
        <v>14</v>
      </c>
      <c r="D64" s="23">
        <v>9</v>
      </c>
      <c r="E64" s="14">
        <v>74629.38</v>
      </c>
      <c r="F64" s="23"/>
      <c r="G64" s="23">
        <v>6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9</v>
      </c>
      <c r="E65" s="15">
        <v>56741.71</v>
      </c>
      <c r="F65" s="24"/>
      <c r="G65" s="24">
        <v>6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69</v>
      </c>
      <c r="E66" s="12">
        <f>SUM(E62:E65)</f>
        <v>575037.55999999994</v>
      </c>
      <c r="F66" s="25">
        <f t="shared" si="5"/>
        <v>0</v>
      </c>
      <c r="G66" s="25">
        <f t="shared" si="5"/>
        <v>46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9" t="s">
        <v>51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88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8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8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9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52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55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60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62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63</v>
      </c>
      <c r="D87" s="23"/>
      <c r="E87" s="14"/>
      <c r="F87" s="23"/>
      <c r="G87" s="23"/>
      <c r="H87" s="23"/>
      <c r="I87" s="28"/>
    </row>
    <row r="88" spans="1:11" x14ac:dyDescent="0.3">
      <c r="A88" s="64"/>
      <c r="B88" s="74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64"/>
      <c r="B89" s="74"/>
      <c r="C89" s="10" t="s">
        <v>44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65"/>
      <c r="B90" s="75"/>
      <c r="C90" s="11" t="s">
        <v>43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90">
        <v>12</v>
      </c>
      <c r="B92" s="66" t="s">
        <v>64</v>
      </c>
      <c r="C92" s="66"/>
      <c r="D92" s="66"/>
      <c r="E92" s="66"/>
      <c r="F92" s="66"/>
      <c r="G92" s="66"/>
      <c r="H92" s="66"/>
      <c r="I92" s="67"/>
    </row>
    <row r="93" spans="1:11" x14ac:dyDescent="0.3">
      <c r="A93" s="91"/>
      <c r="B93" s="76" t="s">
        <v>70</v>
      </c>
      <c r="C93" s="6" t="s">
        <v>32</v>
      </c>
      <c r="D93" s="23">
        <v>73</v>
      </c>
      <c r="E93" s="14">
        <v>1510011</v>
      </c>
      <c r="F93" s="23"/>
      <c r="G93" s="23">
        <v>73</v>
      </c>
      <c r="H93" s="23"/>
      <c r="I93" s="28"/>
    </row>
    <row r="94" spans="1:11" x14ac:dyDescent="0.3">
      <c r="A94" s="91"/>
      <c r="B94" s="82"/>
      <c r="C94" s="6" t="s">
        <v>33</v>
      </c>
      <c r="D94" s="23">
        <v>18</v>
      </c>
      <c r="E94" s="14">
        <v>193012.18</v>
      </c>
      <c r="F94" s="23"/>
      <c r="G94" s="23">
        <v>18</v>
      </c>
      <c r="H94" s="23"/>
      <c r="I94" s="28"/>
    </row>
    <row r="95" spans="1:11" ht="23.25" customHeight="1" x14ac:dyDescent="0.3">
      <c r="A95" s="91"/>
      <c r="B95" s="82"/>
      <c r="C95" s="10" t="s">
        <v>44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91"/>
      <c r="B96" s="82"/>
      <c r="C96" s="10" t="s">
        <v>35</v>
      </c>
      <c r="D96" s="23">
        <v>1</v>
      </c>
      <c r="E96" s="14">
        <v>15276</v>
      </c>
      <c r="F96" s="23"/>
      <c r="G96" s="23">
        <v>1</v>
      </c>
      <c r="H96" s="23"/>
      <c r="I96" s="28"/>
    </row>
    <row r="97" spans="1:9" s="30" customFormat="1" ht="27" thickBot="1" x14ac:dyDescent="0.35">
      <c r="A97" s="92"/>
      <c r="B97" s="93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92</v>
      </c>
      <c r="H98" s="25">
        <f>SUM(H93:H96)</f>
        <v>0</v>
      </c>
      <c r="I98" s="25">
        <f>SUM(I93:I96)</f>
        <v>0</v>
      </c>
    </row>
    <row r="99" spans="1:9" x14ac:dyDescent="0.3">
      <c r="A99" s="63">
        <v>13</v>
      </c>
      <c r="B99" s="66" t="s">
        <v>57</v>
      </c>
      <c r="C99" s="66"/>
      <c r="D99" s="66"/>
      <c r="E99" s="66"/>
      <c r="F99" s="66"/>
      <c r="G99" s="66"/>
      <c r="H99" s="66"/>
      <c r="I99" s="67"/>
    </row>
    <row r="100" spans="1:9" x14ac:dyDescent="0.3">
      <c r="A100" s="88"/>
      <c r="B100" s="74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8"/>
      <c r="B101" s="74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8"/>
      <c r="B102" s="74"/>
      <c r="C102" s="10" t="s">
        <v>42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9"/>
      <c r="B103" s="75"/>
      <c r="C103" s="11" t="s">
        <v>43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4">
        <v>14</v>
      </c>
      <c r="B105" s="87" t="s">
        <v>74</v>
      </c>
      <c r="C105" s="87"/>
      <c r="D105" s="87"/>
      <c r="E105" s="87"/>
      <c r="F105" s="87"/>
      <c r="G105" s="87"/>
      <c r="H105" s="87"/>
      <c r="I105" s="87"/>
    </row>
    <row r="106" spans="1:9" x14ac:dyDescent="0.3">
      <c r="A106" s="94"/>
      <c r="B106" s="74" t="s">
        <v>68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4"/>
      <c r="B107" s="74"/>
      <c r="C107" s="6" t="s">
        <v>61</v>
      </c>
      <c r="D107" s="50">
        <v>3</v>
      </c>
      <c r="E107" s="51">
        <v>66111.13</v>
      </c>
      <c r="F107" s="23"/>
      <c r="G107" s="23">
        <v>2</v>
      </c>
      <c r="H107" s="23"/>
      <c r="I107" s="23"/>
    </row>
    <row r="108" spans="1:9" x14ac:dyDescent="0.3">
      <c r="A108" s="94"/>
      <c r="B108" s="74"/>
      <c r="C108" s="6" t="s">
        <v>65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3</v>
      </c>
      <c r="E109" s="12">
        <f t="shared" si="10"/>
        <v>66111.13</v>
      </c>
      <c r="F109" s="25">
        <f t="shared" si="10"/>
        <v>0</v>
      </c>
      <c r="G109" s="25">
        <f t="shared" si="10"/>
        <v>2</v>
      </c>
      <c r="H109" s="25">
        <f t="shared" si="10"/>
        <v>0</v>
      </c>
      <c r="I109" s="25">
        <f t="shared" si="10"/>
        <v>0</v>
      </c>
    </row>
    <row r="110" spans="1:9" x14ac:dyDescent="0.3">
      <c r="A110" s="63">
        <v>15</v>
      </c>
      <c r="B110" s="66" t="s">
        <v>75</v>
      </c>
      <c r="C110" s="66"/>
      <c r="D110" s="66"/>
      <c r="E110" s="66"/>
      <c r="F110" s="66"/>
      <c r="G110" s="66"/>
      <c r="H110" s="66"/>
      <c r="I110" s="67"/>
    </row>
    <row r="111" spans="1:9" x14ac:dyDescent="0.3">
      <c r="A111" s="102"/>
      <c r="B111" s="74" t="s">
        <v>70</v>
      </c>
      <c r="C111" s="6" t="s">
        <v>38</v>
      </c>
      <c r="D111" s="23">
        <v>1</v>
      </c>
      <c r="E111" s="14">
        <v>19346.599999999999</v>
      </c>
      <c r="F111" s="23"/>
      <c r="G111" s="23">
        <v>1</v>
      </c>
      <c r="H111" s="23"/>
      <c r="I111" s="28"/>
    </row>
    <row r="112" spans="1:9" x14ac:dyDescent="0.3">
      <c r="A112" s="102"/>
      <c r="B112" s="74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2"/>
      <c r="B113" s="74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103"/>
      <c r="B114" s="75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1</v>
      </c>
      <c r="H115" s="25">
        <f t="shared" si="11"/>
        <v>0</v>
      </c>
      <c r="I115" s="25">
        <f t="shared" si="11"/>
        <v>0</v>
      </c>
    </row>
    <row r="116" spans="1:9" x14ac:dyDescent="0.3">
      <c r="A116" s="63">
        <v>16</v>
      </c>
      <c r="B116" s="66" t="s">
        <v>45</v>
      </c>
      <c r="C116" s="66"/>
      <c r="D116" s="66"/>
      <c r="E116" s="66"/>
      <c r="F116" s="66"/>
      <c r="G116" s="66"/>
      <c r="H116" s="66"/>
      <c r="I116" s="67"/>
    </row>
    <row r="117" spans="1:9" x14ac:dyDescent="0.3">
      <c r="A117" s="102"/>
      <c r="B117" s="74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102"/>
      <c r="B118" s="74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102"/>
      <c r="B119" s="74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103"/>
      <c r="B120" s="75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3">
        <v>17</v>
      </c>
      <c r="B122" s="99" t="s">
        <v>53</v>
      </c>
      <c r="C122" s="104"/>
      <c r="D122" s="104"/>
      <c r="E122" s="104"/>
      <c r="F122" s="104"/>
      <c r="G122" s="104"/>
      <c r="H122" s="104"/>
      <c r="I122" s="105"/>
    </row>
    <row r="123" spans="1:9" x14ac:dyDescent="0.3">
      <c r="A123" s="102"/>
      <c r="B123" s="74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102"/>
      <c r="B124" s="74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102"/>
      <c r="B125" s="74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103"/>
      <c r="B126" s="75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3">
        <v>18</v>
      </c>
      <c r="B128" s="66" t="s">
        <v>56</v>
      </c>
      <c r="C128" s="66"/>
      <c r="D128" s="66"/>
      <c r="E128" s="66"/>
      <c r="F128" s="66"/>
      <c r="G128" s="66"/>
      <c r="H128" s="66"/>
      <c r="I128" s="67"/>
    </row>
    <row r="129" spans="1:9" x14ac:dyDescent="0.3">
      <c r="A129" s="64"/>
      <c r="B129" s="74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64"/>
      <c r="B130" s="74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64"/>
      <c r="B131" s="74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65"/>
      <c r="B132" s="75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3">
        <v>19</v>
      </c>
      <c r="B134" s="66" t="s">
        <v>81</v>
      </c>
      <c r="C134" s="66"/>
      <c r="D134" s="66"/>
      <c r="E134" s="66"/>
      <c r="F134" s="66"/>
      <c r="G134" s="66"/>
      <c r="H134" s="66"/>
      <c r="I134" s="67"/>
    </row>
    <row r="135" spans="1:9" x14ac:dyDescent="0.3">
      <c r="A135" s="64"/>
      <c r="B135" s="95" t="s">
        <v>68</v>
      </c>
      <c r="C135" s="6" t="s">
        <v>79</v>
      </c>
      <c r="D135" s="23"/>
      <c r="E135" s="14"/>
      <c r="F135" s="23"/>
      <c r="G135" s="23"/>
      <c r="H135" s="23"/>
      <c r="I135" s="28"/>
    </row>
    <row r="136" spans="1:9" x14ac:dyDescent="0.3">
      <c r="A136" s="64"/>
      <c r="B136" s="96"/>
      <c r="C136" s="6" t="s">
        <v>78</v>
      </c>
      <c r="D136" s="23">
        <v>1</v>
      </c>
      <c r="E136" s="14">
        <v>26860.3</v>
      </c>
      <c r="F136" s="23"/>
      <c r="G136" s="23"/>
      <c r="H136" s="23"/>
      <c r="I136" s="28"/>
    </row>
    <row r="137" spans="1:9" x14ac:dyDescent="0.3">
      <c r="A137" s="64"/>
      <c r="B137" s="96"/>
      <c r="C137" s="6" t="s">
        <v>21</v>
      </c>
      <c r="D137" s="23">
        <v>2</v>
      </c>
      <c r="E137" s="14">
        <v>48374</v>
      </c>
      <c r="F137" s="23"/>
      <c r="G137" s="23"/>
      <c r="H137" s="23"/>
      <c r="I137" s="28"/>
    </row>
    <row r="138" spans="1:9" ht="15" thickBot="1" x14ac:dyDescent="0.35">
      <c r="A138" s="64"/>
      <c r="B138" s="96"/>
      <c r="C138" s="11" t="s">
        <v>15</v>
      </c>
      <c r="D138" s="23"/>
      <c r="E138" s="14"/>
      <c r="F138" s="23"/>
      <c r="G138" s="23"/>
      <c r="H138" s="23"/>
      <c r="I138" s="28"/>
    </row>
    <row r="139" spans="1:9" ht="15" thickBot="1" x14ac:dyDescent="0.35">
      <c r="A139" s="65"/>
      <c r="B139" s="97"/>
      <c r="C139" s="11" t="s">
        <v>80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SUM(D135:D139)</f>
        <v>3</v>
      </c>
      <c r="E140" s="12">
        <f t="shared" si="15"/>
        <v>75234.3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s="30" customFormat="1" x14ac:dyDescent="0.3">
      <c r="A141" s="90">
        <v>20</v>
      </c>
      <c r="B141" s="106" t="s">
        <v>46</v>
      </c>
      <c r="C141" s="107"/>
      <c r="D141" s="107"/>
      <c r="E141" s="107"/>
      <c r="F141" s="107"/>
      <c r="G141" s="107"/>
      <c r="H141" s="107"/>
      <c r="I141" s="108"/>
    </row>
    <row r="142" spans="1:9" x14ac:dyDescent="0.3">
      <c r="A142" s="98"/>
      <c r="B142" s="95" t="s">
        <v>71</v>
      </c>
      <c r="C142" s="17" t="s">
        <v>36</v>
      </c>
      <c r="D142" s="23"/>
      <c r="E142" s="14"/>
      <c r="F142" s="23"/>
      <c r="G142" s="23"/>
      <c r="H142" s="23"/>
      <c r="I142" s="28"/>
    </row>
    <row r="143" spans="1:9" x14ac:dyDescent="0.3">
      <c r="A143" s="98"/>
      <c r="B143" s="96"/>
      <c r="C143" s="17" t="s">
        <v>37</v>
      </c>
      <c r="D143" s="23">
        <v>54</v>
      </c>
      <c r="E143" s="14">
        <v>971298.94</v>
      </c>
      <c r="F143" s="23"/>
      <c r="G143" s="23">
        <v>36</v>
      </c>
      <c r="H143" s="23"/>
      <c r="I143" s="28"/>
    </row>
    <row r="144" spans="1:9" x14ac:dyDescent="0.3">
      <c r="A144" s="98"/>
      <c r="B144" s="96"/>
      <c r="C144" s="17" t="s">
        <v>38</v>
      </c>
      <c r="D144" s="23">
        <v>18</v>
      </c>
      <c r="E144" s="14">
        <v>359151.49</v>
      </c>
      <c r="F144" s="23"/>
      <c r="G144" s="23">
        <v>11</v>
      </c>
      <c r="H144" s="23"/>
      <c r="I144" s="28"/>
    </row>
    <row r="145" spans="1:9" ht="29.25" customHeight="1" thickBot="1" x14ac:dyDescent="0.35">
      <c r="A145" s="92"/>
      <c r="B145" s="97"/>
      <c r="C145" s="18" t="s">
        <v>39</v>
      </c>
      <c r="D145" s="24">
        <v>6</v>
      </c>
      <c r="E145" s="15">
        <v>112533.21</v>
      </c>
      <c r="F145" s="24"/>
      <c r="G145" s="24">
        <v>5</v>
      </c>
      <c r="H145" s="24"/>
      <c r="I145" s="29"/>
    </row>
    <row r="146" spans="1:9" s="30" customFormat="1" ht="15" thickBot="1" x14ac:dyDescent="0.35">
      <c r="A146" s="44"/>
      <c r="B146" s="32"/>
      <c r="C146" s="43" t="s">
        <v>9</v>
      </c>
      <c r="D146" s="25">
        <f>SUM(D142:D145)</f>
        <v>78</v>
      </c>
      <c r="E146" s="42">
        <f>SUM(E142:E145)</f>
        <v>1442983.64</v>
      </c>
      <c r="F146" s="25">
        <f t="shared" ref="F146:I146" si="16">SUM(F142:F145)</f>
        <v>0</v>
      </c>
      <c r="G146" s="25">
        <f>SUM(G142:G145)</f>
        <v>52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63">
        <v>21</v>
      </c>
      <c r="B147" s="66" t="s">
        <v>66</v>
      </c>
      <c r="C147" s="66"/>
      <c r="D147" s="66"/>
      <c r="E147" s="66"/>
      <c r="F147" s="66"/>
      <c r="G147" s="66"/>
      <c r="H147" s="66"/>
      <c r="I147" s="67"/>
    </row>
    <row r="148" spans="1:9" s="30" customFormat="1" x14ac:dyDescent="0.3">
      <c r="A148" s="64"/>
      <c r="B148" s="68"/>
      <c r="C148" s="6" t="s">
        <v>12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6" t="s">
        <v>13</v>
      </c>
      <c r="D149" s="23"/>
      <c r="E149" s="14"/>
      <c r="F149" s="23"/>
      <c r="G149" s="23"/>
      <c r="H149" s="23"/>
      <c r="I149" s="28"/>
    </row>
    <row r="150" spans="1:9" s="30" customFormat="1" x14ac:dyDescent="0.3">
      <c r="A150" s="64"/>
      <c r="B150" s="68"/>
      <c r="C150" s="17" t="s">
        <v>14</v>
      </c>
      <c r="D150" s="23"/>
      <c r="E150" s="14"/>
      <c r="F150" s="23"/>
      <c r="G150" s="23"/>
      <c r="H150" s="23"/>
      <c r="I150" s="28"/>
    </row>
    <row r="151" spans="1:9" s="30" customFormat="1" ht="15" thickBot="1" x14ac:dyDescent="0.35">
      <c r="A151" s="65"/>
      <c r="B151" s="69"/>
      <c r="C151" s="18" t="s">
        <v>39</v>
      </c>
      <c r="D151" s="24"/>
      <c r="E151" s="15"/>
      <c r="F151" s="24"/>
      <c r="G151" s="24"/>
      <c r="H151" s="24"/>
      <c r="I151" s="29"/>
    </row>
    <row r="152" spans="1:9" s="30" customFormat="1" ht="15" thickBot="1" x14ac:dyDescent="0.35">
      <c r="A152" s="39"/>
      <c r="B152" s="9"/>
      <c r="C152" s="40" t="s">
        <v>9</v>
      </c>
      <c r="D152" s="25">
        <f t="shared" ref="D152:I152" si="17">SUM(D148:D151)</f>
        <v>0</v>
      </c>
      <c r="E152" s="12">
        <f t="shared" si="17"/>
        <v>0</v>
      </c>
      <c r="F152" s="25">
        <f t="shared" si="17"/>
        <v>0</v>
      </c>
      <c r="G152" s="25">
        <f t="shared" si="17"/>
        <v>0</v>
      </c>
      <c r="H152" s="25">
        <f t="shared" si="17"/>
        <v>0</v>
      </c>
      <c r="I152" s="25">
        <f t="shared" si="17"/>
        <v>0</v>
      </c>
    </row>
    <row r="153" spans="1:9" x14ac:dyDescent="0.3">
      <c r="A153" s="90">
        <v>22</v>
      </c>
      <c r="B153" s="99" t="s">
        <v>58</v>
      </c>
      <c r="C153" s="104"/>
      <c r="D153" s="104"/>
      <c r="E153" s="104"/>
      <c r="F153" s="104"/>
      <c r="G153" s="104"/>
      <c r="H153" s="104"/>
      <c r="I153" s="105"/>
    </row>
    <row r="154" spans="1:9" x14ac:dyDescent="0.3">
      <c r="A154" s="98"/>
      <c r="B154" s="95"/>
      <c r="C154" s="17" t="s">
        <v>12</v>
      </c>
      <c r="D154" s="23"/>
      <c r="E154" s="14"/>
      <c r="F154" s="23"/>
      <c r="G154" s="23"/>
      <c r="H154" s="23"/>
      <c r="I154" s="28"/>
    </row>
    <row r="155" spans="1:9" x14ac:dyDescent="0.3">
      <c r="A155" s="98"/>
      <c r="B155" s="96"/>
      <c r="C155" s="17" t="s">
        <v>13</v>
      </c>
      <c r="D155" s="23"/>
      <c r="E155" s="14"/>
      <c r="F155" s="23"/>
      <c r="G155" s="23"/>
      <c r="H155" s="23"/>
      <c r="I155" s="28"/>
    </row>
    <row r="156" spans="1:9" x14ac:dyDescent="0.3">
      <c r="A156" s="98"/>
      <c r="B156" s="96"/>
      <c r="C156" s="17" t="s">
        <v>39</v>
      </c>
      <c r="D156" s="23"/>
      <c r="E156" s="14"/>
      <c r="F156" s="23"/>
      <c r="G156" s="23"/>
      <c r="H156" s="23"/>
      <c r="I156" s="28"/>
    </row>
    <row r="157" spans="1:9" ht="27" thickBot="1" x14ac:dyDescent="0.35">
      <c r="A157" s="92"/>
      <c r="B157" s="97"/>
      <c r="C157" s="18" t="s">
        <v>43</v>
      </c>
      <c r="D157" s="24"/>
      <c r="E157" s="15"/>
      <c r="F157" s="24"/>
      <c r="G157" s="24"/>
      <c r="H157" s="24"/>
      <c r="I157" s="29"/>
    </row>
    <row r="158" spans="1:9" ht="15" thickBot="1" x14ac:dyDescent="0.35">
      <c r="A158" s="39"/>
      <c r="B158" s="32"/>
      <c r="C158" s="43" t="s">
        <v>9</v>
      </c>
      <c r="D158" s="25">
        <f>SUM(D154:D157)</f>
        <v>0</v>
      </c>
      <c r="E158" s="12">
        <f>SUM(E154:E157)</f>
        <v>0</v>
      </c>
      <c r="F158" s="25"/>
      <c r="G158" s="25">
        <f>SUM(G154:G157)</f>
        <v>0</v>
      </c>
      <c r="H158" s="25">
        <f>SUM(H154:H157)</f>
        <v>0</v>
      </c>
      <c r="I158" s="25">
        <f>SUM(I154:I157)</f>
        <v>0</v>
      </c>
    </row>
    <row r="159" spans="1:9" s="30" customFormat="1" ht="14.25" customHeight="1" thickBot="1" x14ac:dyDescent="0.35">
      <c r="A159" s="45"/>
      <c r="B159" s="46"/>
      <c r="C159" s="47" t="s">
        <v>17</v>
      </c>
      <c r="D159" s="48">
        <f t="shared" ref="D159:I159" si="18">D25+D34+D48+D54+D60+D66+D72+D78+D84+D91+D98+D104+D109+D115+D121+D127+D133+D140+D146+D158+D42+D152</f>
        <v>285</v>
      </c>
      <c r="E159" s="52">
        <f t="shared" si="18"/>
        <v>5401276.6499999994</v>
      </c>
      <c r="F159" s="48">
        <f t="shared" si="18"/>
        <v>0</v>
      </c>
      <c r="G159" s="48">
        <f t="shared" si="18"/>
        <v>203</v>
      </c>
      <c r="H159" s="48">
        <f t="shared" si="18"/>
        <v>0</v>
      </c>
      <c r="I159" s="49">
        <f t="shared" si="18"/>
        <v>0</v>
      </c>
    </row>
    <row r="162" spans="5:5" x14ac:dyDescent="0.3">
      <c r="E162" s="8"/>
    </row>
  </sheetData>
  <mergeCells count="69">
    <mergeCell ref="B129:B132"/>
    <mergeCell ref="A110:A114"/>
    <mergeCell ref="B123:B126"/>
    <mergeCell ref="B116:I116"/>
    <mergeCell ref="B153:I153"/>
    <mergeCell ref="B142:B145"/>
    <mergeCell ref="B111:B114"/>
    <mergeCell ref="B141:I141"/>
    <mergeCell ref="B122:I122"/>
    <mergeCell ref="A122:A126"/>
    <mergeCell ref="A116:A120"/>
    <mergeCell ref="A141:A145"/>
    <mergeCell ref="A134:A139"/>
    <mergeCell ref="B134:I134"/>
    <mergeCell ref="B135:B139"/>
    <mergeCell ref="A128:A132"/>
    <mergeCell ref="B128:I128"/>
    <mergeCell ref="B154:B157"/>
    <mergeCell ref="A153:A157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7:A151"/>
    <mergeCell ref="B147:I147"/>
    <mergeCell ref="B148:B151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2022-03-18T11:45:27Z</dcterms:modified>
</cp:coreProperties>
</file>